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●Ｈ３１漁港・港湾\【災害 伊島】\Ｒ１阿土　伊島漁港　阿南・伊島　（Ｈ３０災１）漁港復旧工事\15 当初設計（R1.07.17修正・再上申）\【PPI】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8" i="1" l="1"/>
  <c r="G36" i="1"/>
  <c r="G34" i="1"/>
  <c r="G31" i="1"/>
  <c r="G30" i="1"/>
  <c r="G29" i="1" s="1"/>
  <c r="G12" i="1"/>
  <c r="G11" i="1" s="1"/>
  <c r="G10" i="1" l="1"/>
  <c r="G28" i="1"/>
  <c r="G43" i="1" l="1"/>
  <c r="G45" i="1" s="1"/>
  <c r="G46" i="1" s="1"/>
  <c r="G41" i="1"/>
</calcChain>
</file>

<file path=xl/sharedStrings.xml><?xml version="1.0" encoding="utf-8"?>
<sst xmlns="http://schemas.openxmlformats.org/spreadsheetml/2006/main" count="87" uniqueCount="54">
  <si>
    <t>工事費内訳書</t>
  </si>
  <si>
    <t>住　　　　所</t>
  </si>
  <si>
    <t>商号又は名称</t>
  </si>
  <si>
    <t>代 表 者 名</t>
  </si>
  <si>
    <t>工 事 名</t>
  </si>
  <si>
    <t>Ｒ１阿土　伊島漁港　阿南・伊島　（Ｈ３０災１）漁港復旧工事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</si>
  <si>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</si>
  <si>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</si>
  <si>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</si>
  <si>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</si>
  <si>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</si>
  <si>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</si>
  <si>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防波堤･防砂堤･導流堤</t>
  </si>
  <si>
    <t>式</t>
  </si>
  <si>
    <t>消波工</t>
  </si>
  <si>
    <t>消波ﾌﾞﾛｯｸ工</t>
  </si>
  <si>
    <t>消波ﾌﾞﾛｯｸ製作
　100t型　</t>
  </si>
  <si>
    <t>個</t>
  </si>
  <si>
    <t xml:space="preserve">消波ﾌﾞﾛｯｸ製作
　100t型（溝付） </t>
  </si>
  <si>
    <t>消波ﾌﾞﾛｯｸ転置</t>
  </si>
  <si>
    <t>消波ﾌﾞﾛｯｸ横持ち</t>
  </si>
  <si>
    <t>消波ﾌﾞﾛｯｸ撤去</t>
  </si>
  <si>
    <t>消波ﾌﾞﾛｯｸ据付(陸上)（１）</t>
  </si>
  <si>
    <t>消波ﾌﾞﾛｯｸ据付(陸上)（２）</t>
  </si>
  <si>
    <t>消波ﾌﾞﾛｯｸ据付(水中)（１）</t>
  </si>
  <si>
    <t>消波ﾌﾞﾛｯｸ据付(陸上)（３）</t>
  </si>
  <si>
    <t>消波ﾌﾞﾛｯｸ据付(水中)（２）</t>
  </si>
  <si>
    <t>消波ﾌﾞﾛｯｸ据付(陸上)（４）</t>
  </si>
  <si>
    <t>消波ﾌﾞﾛｯｸ据付(水中)（３）</t>
  </si>
  <si>
    <t>消波ﾌﾞﾛｯｸ据付(陸上)（５）</t>
  </si>
  <si>
    <t>消波ﾌﾞﾛｯｸ据付(水中)（４）</t>
  </si>
  <si>
    <t>直接工事費</t>
  </si>
  <si>
    <t>共通仮設</t>
  </si>
  <si>
    <t>共通仮設費</t>
  </si>
  <si>
    <t>回航･えい航費</t>
  </si>
  <si>
    <t>回航</t>
  </si>
  <si>
    <t>回</t>
  </si>
  <si>
    <t>えい航</t>
  </si>
  <si>
    <t>運搬費</t>
  </si>
  <si>
    <t>建設機械器具等運搬</t>
  </si>
  <si>
    <t>台</t>
  </si>
  <si>
    <t>安全費</t>
  </si>
  <si>
    <t>安全対策</t>
  </si>
  <si>
    <t>人日</t>
  </si>
  <si>
    <t>役務費</t>
  </si>
  <si>
    <t>借上げ料等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</si>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</sst>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>
      <selection activeCell="D27" sqref="D27"/>
    </sheetView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G13+G14+G15+G16+G17+G18+G19+G20+G21+G22+G23+G24+G25+G26+G27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87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14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72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7"/>
      <c r="C16" s="7"/>
      <c r="D16" s="23" t="s">
        <v>19</v>
      </c>
      <c r="E16" s="8" t="s">
        <v>17</v>
      </c>
      <c r="F16" s="9">
        <v>44</v>
      </c>
      <c r="G16" s="11"/>
      <c r="I16" s="12">
        <v>7</v>
      </c>
      <c r="J16" s="13">
        <v>4</v>
      </c>
    </row>
    <row r="17" spans="1:10" ht="42" customHeight="1" x14ac:dyDescent="0.15">
      <c r="A17" s="6"/>
      <c r="B17" s="7"/>
      <c r="C17" s="7"/>
      <c r="D17" s="23" t="s">
        <v>20</v>
      </c>
      <c r="E17" s="8" t="s">
        <v>17</v>
      </c>
      <c r="F17" s="9">
        <v>4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21</v>
      </c>
      <c r="E18" s="8" t="s">
        <v>17</v>
      </c>
      <c r="F18" s="9">
        <v>2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22</v>
      </c>
      <c r="E19" s="8" t="s">
        <v>17</v>
      </c>
      <c r="F19" s="9">
        <v>2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7"/>
      <c r="D20" s="23" t="s">
        <v>23</v>
      </c>
      <c r="E20" s="8" t="s">
        <v>17</v>
      </c>
      <c r="F20" s="9">
        <v>48</v>
      </c>
      <c r="G20" s="11"/>
      <c r="I20" s="12">
        <v>11</v>
      </c>
      <c r="J20" s="13">
        <v>4</v>
      </c>
    </row>
    <row r="21" spans="1:10" ht="42" customHeight="1" x14ac:dyDescent="0.15">
      <c r="A21" s="6"/>
      <c r="B21" s="7"/>
      <c r="C21" s="7"/>
      <c r="D21" s="23" t="s">
        <v>24</v>
      </c>
      <c r="E21" s="8" t="s">
        <v>17</v>
      </c>
      <c r="F21" s="9">
        <v>25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25</v>
      </c>
      <c r="E22" s="8" t="s">
        <v>17</v>
      </c>
      <c r="F22" s="9">
        <v>19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26</v>
      </c>
      <c r="E23" s="8" t="s">
        <v>17</v>
      </c>
      <c r="F23" s="9">
        <v>22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7"/>
      <c r="D24" s="23" t="s">
        <v>27</v>
      </c>
      <c r="E24" s="8" t="s">
        <v>17</v>
      </c>
      <c r="F24" s="9">
        <v>118</v>
      </c>
      <c r="G24" s="11"/>
      <c r="I24" s="12">
        <v>15</v>
      </c>
      <c r="J24" s="13">
        <v>4</v>
      </c>
    </row>
    <row r="25" spans="1:10" ht="42" customHeight="1" x14ac:dyDescent="0.15">
      <c r="A25" s="6"/>
      <c r="B25" s="7"/>
      <c r="C25" s="7"/>
      <c r="D25" s="23" t="s">
        <v>28</v>
      </c>
      <c r="E25" s="8" t="s">
        <v>17</v>
      </c>
      <c r="F25" s="9">
        <v>1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29</v>
      </c>
      <c r="E26" s="8" t="s">
        <v>17</v>
      </c>
      <c r="F26" s="9">
        <v>44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7"/>
      <c r="C27" s="7"/>
      <c r="D27" s="23" t="s">
        <v>30</v>
      </c>
      <c r="E27" s="8" t="s">
        <v>17</v>
      </c>
      <c r="F27" s="9">
        <v>4</v>
      </c>
      <c r="G27" s="11"/>
      <c r="I27" s="12">
        <v>18</v>
      </c>
      <c r="J27" s="13">
        <v>4</v>
      </c>
    </row>
    <row r="28" spans="1:10" ht="42" customHeight="1" x14ac:dyDescent="0.15">
      <c r="A28" s="22" t="s">
        <v>31</v>
      </c>
      <c r="B28" s="23"/>
      <c r="C28" s="23"/>
      <c r="D28" s="23"/>
      <c r="E28" s="8" t="s">
        <v>13</v>
      </c>
      <c r="F28" s="9">
        <v>1</v>
      </c>
      <c r="G28" s="10">
        <f>G11</f>
        <v>0</v>
      </c>
      <c r="I28" s="12">
        <v>19</v>
      </c>
      <c r="J28" s="13">
        <v>20</v>
      </c>
    </row>
    <row r="29" spans="1:10" ht="42" customHeight="1" x14ac:dyDescent="0.15">
      <c r="A29" s="22" t="s">
        <v>32</v>
      </c>
      <c r="B29" s="23"/>
      <c r="C29" s="23"/>
      <c r="D29" s="23"/>
      <c r="E29" s="8" t="s">
        <v>13</v>
      </c>
      <c r="F29" s="9">
        <v>1</v>
      </c>
      <c r="G29" s="10">
        <f>G30+G40</f>
        <v>0</v>
      </c>
      <c r="I29" s="12">
        <v>20</v>
      </c>
      <c r="J29" s="13">
        <v>200</v>
      </c>
    </row>
    <row r="30" spans="1:10" ht="42" customHeight="1" x14ac:dyDescent="0.15">
      <c r="A30" s="6"/>
      <c r="B30" s="23" t="s">
        <v>33</v>
      </c>
      <c r="C30" s="23"/>
      <c r="D30" s="23"/>
      <c r="E30" s="8" t="s">
        <v>13</v>
      </c>
      <c r="F30" s="9">
        <v>1</v>
      </c>
      <c r="G30" s="10">
        <f>G31+G34+G36+G38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34</v>
      </c>
      <c r="D31" s="23"/>
      <c r="E31" s="8" t="s">
        <v>13</v>
      </c>
      <c r="F31" s="9">
        <v>1</v>
      </c>
      <c r="G31" s="10">
        <f>G32+G33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35</v>
      </c>
      <c r="E32" s="8" t="s">
        <v>36</v>
      </c>
      <c r="F32" s="9">
        <v>1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37</v>
      </c>
      <c r="E33" s="8" t="s">
        <v>36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23" t="s">
        <v>38</v>
      </c>
      <c r="D34" s="23"/>
      <c r="E34" s="8" t="s">
        <v>13</v>
      </c>
      <c r="F34" s="9">
        <v>1</v>
      </c>
      <c r="G34" s="10">
        <f>G35</f>
        <v>0</v>
      </c>
      <c r="I34" s="12">
        <v>25</v>
      </c>
      <c r="J34" s="13">
        <v>3</v>
      </c>
    </row>
    <row r="35" spans="1:10" ht="42" customHeight="1" x14ac:dyDescent="0.15">
      <c r="A35" s="6"/>
      <c r="B35" s="7"/>
      <c r="C35" s="7"/>
      <c r="D35" s="23" t="s">
        <v>39</v>
      </c>
      <c r="E35" s="8" t="s">
        <v>40</v>
      </c>
      <c r="F35" s="9">
        <v>2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7"/>
      <c r="C36" s="23" t="s">
        <v>41</v>
      </c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3</v>
      </c>
    </row>
    <row r="37" spans="1:10" ht="42" customHeight="1" x14ac:dyDescent="0.15">
      <c r="A37" s="6"/>
      <c r="B37" s="7"/>
      <c r="C37" s="7"/>
      <c r="D37" s="23" t="s">
        <v>42</v>
      </c>
      <c r="E37" s="8" t="s">
        <v>43</v>
      </c>
      <c r="F37" s="9">
        <v>21</v>
      </c>
      <c r="G37" s="11"/>
      <c r="I37" s="12">
        <v>28</v>
      </c>
      <c r="J37" s="13">
        <v>4</v>
      </c>
    </row>
    <row r="38" spans="1:10" ht="42" customHeight="1" x14ac:dyDescent="0.15">
      <c r="A38" s="6"/>
      <c r="B38" s="7"/>
      <c r="C38" s="23" t="s">
        <v>44</v>
      </c>
      <c r="D38" s="23"/>
      <c r="E38" s="8" t="s">
        <v>13</v>
      </c>
      <c r="F38" s="9">
        <v>1</v>
      </c>
      <c r="G38" s="10">
        <f>G39</f>
        <v>0</v>
      </c>
      <c r="I38" s="12">
        <v>29</v>
      </c>
      <c r="J38" s="13">
        <v>3</v>
      </c>
    </row>
    <row r="39" spans="1:10" ht="42" customHeight="1" x14ac:dyDescent="0.15">
      <c r="A39" s="6"/>
      <c r="B39" s="7"/>
      <c r="C39" s="7"/>
      <c r="D39" s="23" t="s">
        <v>45</v>
      </c>
      <c r="E39" s="8" t="s">
        <v>13</v>
      </c>
      <c r="F39" s="9">
        <v>1</v>
      </c>
      <c r="G39" s="11"/>
      <c r="I39" s="12">
        <v>30</v>
      </c>
      <c r="J39" s="13">
        <v>4</v>
      </c>
    </row>
    <row r="40" spans="1:10" ht="42" customHeight="1" x14ac:dyDescent="0.15">
      <c r="A40" s="6"/>
      <c r="B40" s="23" t="s">
        <v>46</v>
      </c>
      <c r="C40" s="23"/>
      <c r="D40" s="23"/>
      <c r="E40" s="8" t="s">
        <v>13</v>
      </c>
      <c r="F40" s="9">
        <v>1</v>
      </c>
      <c r="G40" s="11"/>
      <c r="I40" s="12">
        <v>31</v>
      </c>
      <c r="J40" s="13"/>
    </row>
    <row r="41" spans="1:10" ht="42" customHeight="1" x14ac:dyDescent="0.15">
      <c r="A41" s="22" t="s">
        <v>47</v>
      </c>
      <c r="B41" s="23"/>
      <c r="C41" s="23"/>
      <c r="D41" s="23"/>
      <c r="E41" s="8" t="s">
        <v>13</v>
      </c>
      <c r="F41" s="9">
        <v>1</v>
      </c>
      <c r="G41" s="10">
        <f>G28+G29</f>
        <v>0</v>
      </c>
      <c r="I41" s="12">
        <v>32</v>
      </c>
      <c r="J41" s="13"/>
    </row>
    <row r="42" spans="1:10" ht="42" customHeight="1" x14ac:dyDescent="0.15">
      <c r="A42" s="6"/>
      <c r="B42" s="23" t="s">
        <v>48</v>
      </c>
      <c r="C42" s="23"/>
      <c r="D42" s="23"/>
      <c r="E42" s="8" t="s">
        <v>13</v>
      </c>
      <c r="F42" s="9">
        <v>1</v>
      </c>
      <c r="G42" s="11"/>
      <c r="I42" s="12">
        <v>33</v>
      </c>
      <c r="J42" s="13">
        <v>210</v>
      </c>
    </row>
    <row r="43" spans="1:10" ht="42" customHeight="1" x14ac:dyDescent="0.15">
      <c r="A43" s="22" t="s">
        <v>49</v>
      </c>
      <c r="B43" s="23"/>
      <c r="C43" s="23"/>
      <c r="D43" s="23"/>
      <c r="E43" s="8" t="s">
        <v>13</v>
      </c>
      <c r="F43" s="9">
        <v>1</v>
      </c>
      <c r="G43" s="10">
        <f>G28+G29+G42</f>
        <v>0</v>
      </c>
      <c r="I43" s="12">
        <v>34</v>
      </c>
      <c r="J43" s="13"/>
    </row>
    <row r="44" spans="1:10" ht="42" customHeight="1" x14ac:dyDescent="0.15">
      <c r="A44" s="6"/>
      <c r="B44" s="23" t="s">
        <v>50</v>
      </c>
      <c r="C44" s="23"/>
      <c r="D44" s="23"/>
      <c r="E44" s="8" t="s">
        <v>13</v>
      </c>
      <c r="F44" s="9">
        <v>1</v>
      </c>
      <c r="G44" s="11"/>
      <c r="I44" s="12">
        <v>35</v>
      </c>
      <c r="J44" s="13">
        <v>220</v>
      </c>
    </row>
    <row r="45" spans="1:10" ht="42" customHeight="1" x14ac:dyDescent="0.15">
      <c r="A45" s="22" t="s">
        <v>51</v>
      </c>
      <c r="B45" s="23"/>
      <c r="C45" s="23"/>
      <c r="D45" s="23"/>
      <c r="E45" s="8" t="s">
        <v>13</v>
      </c>
      <c r="F45" s="9">
        <v>1</v>
      </c>
      <c r="G45" s="10">
        <f>G43+G44</f>
        <v>0</v>
      </c>
      <c r="I45" s="12">
        <v>36</v>
      </c>
      <c r="J45" s="13">
        <v>30</v>
      </c>
    </row>
    <row r="46" spans="1:10" ht="42" customHeight="1" x14ac:dyDescent="0.15">
      <c r="A46" s="24" t="s">
        <v>52</v>
      </c>
      <c r="B46" s="25"/>
      <c r="C46" s="25"/>
      <c r="D46" s="25"/>
      <c r="E46" s="14" t="s">
        <v>53</v>
      </c>
      <c r="F46" s="15" t="s">
        <v>53</v>
      </c>
      <c r="G46" s="16">
        <f>G45</f>
        <v>0</v>
      </c>
      <c r="I46" s="17">
        <v>37</v>
      </c>
      <c r="J46" s="17">
        <v>90</v>
      </c>
    </row>
  </sheetData>
  <sheetProtection sheet="1"/>
  <mergeCells count="43">
    <mergeCell ref="B44:D44"/>
    <mergeCell ref="A45:D45"/>
    <mergeCell ref="A46:D46"/>
    <mergeCell ref="D39"/>
    <mergeCell ref="B40:D40"/>
    <mergeCell ref="A41:D41"/>
    <mergeCell ref="B42:D42"/>
    <mergeCell ref="A43:D43"/>
    <mergeCell ref="C34:D34"/>
    <mergeCell ref="D35"/>
    <mergeCell ref="C36:D36"/>
    <mergeCell ref="D37"/>
    <mergeCell ref="C38:D38"/>
    <mergeCell ref="A29:D29"/>
    <mergeCell ref="B30:D30"/>
    <mergeCell ref="C31:D31"/>
    <mergeCell ref="D32"/>
    <mergeCell ref="D33"/>
    <mergeCell ref="D24"/>
    <mergeCell ref="D25"/>
    <mergeCell ref="D26"/>
    <mergeCell ref="D27"/>
    <mergeCell ref="A28:D28"/>
    <mergeCell ref="D19"/>
    <mergeCell ref="D20"/>
    <mergeCell ref="D21"/>
    <mergeCell ref="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Tanaka Masatoyo</cp:lastModifiedBy>
  <dcterms:created xsi:type="dcterms:W3CDTF">2019-07-29T11:14:50Z</dcterms:created>
  <dcterms:modified xsi:type="dcterms:W3CDTF">2019-07-29T11:18:19Z</dcterms:modified>
</cp:coreProperties>
</file>